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<sst xmlns="http://schemas.openxmlformats.org/spreadsheetml/2006/main" count="83" uniqueCount="52">
  <si>
    <t>附件</t>
  </si>
  <si>
    <t>厦门市新增医疗服务项目及各级公立医疗机构价格表</t>
  </si>
  <si>
    <t>（单位：元）</t>
  </si>
  <si>
    <t>序号</t>
  </si>
  <si>
    <t>国家结算编码</t>
  </si>
  <si>
    <t>地方项目代码</t>
  </si>
  <si>
    <t>地方项目名称</t>
  </si>
  <si>
    <t>项目内涵</t>
  </si>
  <si>
    <t>除外内容</t>
  </si>
  <si>
    <t>价格类型</t>
  </si>
  <si>
    <t>计价单位</t>
  </si>
  <si>
    <t>说明</t>
  </si>
  <si>
    <t>三级价格</t>
  </si>
  <si>
    <t>二级价格</t>
  </si>
  <si>
    <t>一级及以下价格</t>
  </si>
  <si>
    <t>国家归集口径</t>
  </si>
  <si>
    <t>医保支付类型</t>
  </si>
  <si>
    <t>医保限定支付范围</t>
  </si>
  <si>
    <t>个人先行自付比例</t>
  </si>
  <si>
    <t>353304030100000-330403009</t>
  </si>
  <si>
    <t>结膜松弛矫正术</t>
  </si>
  <si>
    <t>判定结膜松弛量，行半月形弧度结膜切除，或于角膜缘后止血或射频收缩结膜。</t>
  </si>
  <si>
    <t>政府指导价</t>
  </si>
  <si>
    <t>侧</t>
  </si>
  <si>
    <t>不得与结膜肿物切除术同时收取。</t>
  </si>
  <si>
    <t>手术费</t>
  </si>
  <si>
    <t>分项</t>
  </si>
  <si>
    <t>353304030100000-33040300901</t>
  </si>
  <si>
    <t>小儿结膜松弛矫正术</t>
  </si>
  <si>
    <t>003310020160000-331002017</t>
  </si>
  <si>
    <t>胃底折叠术</t>
  </si>
  <si>
    <t>探查并粘连松解，胃底游离，行胃底折叠，冲洗腹腔，逐层关腹。</t>
  </si>
  <si>
    <t>次</t>
  </si>
  <si>
    <t>不得与胃减容术同时收取。</t>
  </si>
  <si>
    <t>医保</t>
  </si>
  <si>
    <t>003310020160000-33100201701</t>
  </si>
  <si>
    <t>小儿胃底折叠术</t>
  </si>
  <si>
    <t>353315060400000-331506025</t>
  </si>
  <si>
    <t>半月板缝合术</t>
  </si>
  <si>
    <t>膝关节入路，探查髌上囊、关节软骨、半月板及交叉韧带，半月板缝合，充分止血，冲洗关节腔，必要时放置引流，缝合，加压包扎固定。</t>
  </si>
  <si>
    <t>不得与半月板切除、膝关节清理术同时收取。</t>
  </si>
  <si>
    <t>353315060400000-33150602501</t>
  </si>
  <si>
    <t>小儿半月板缝合术</t>
  </si>
  <si>
    <t>003315060210000-331522017</t>
  </si>
  <si>
    <t>距腓韧带缝合修补术</t>
  </si>
  <si>
    <t>于踝关节前外侧弧形切口，将距腓韧带加固缝合，止血，引流，负压吸引。</t>
  </si>
  <si>
    <t>003315060210000-33152201701</t>
  </si>
  <si>
    <t>小儿距腓韧带缝合修补术</t>
  </si>
  <si>
    <t>353108000390000-340100031</t>
  </si>
  <si>
    <t>淋巴水肿综合消肿疗法</t>
  </si>
  <si>
    <t>经过患肢皮肤护理，沿淋巴回流方向和途径做轻柔的按压和按摩，并选择合适的多层低弹力绷带逐层包扎，形成多层低弹力绷带包扎系统，配合功能锻炼，增加肌肉泵的作用，促进循环，达到增加淋巴回流与消肿的目的。</t>
  </si>
  <si>
    <t>治疗费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</si>
</sst>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b/>
      <sz val="10"/>
      <color theme="1"/>
      <name val="宋体"/>
      <charset val="134"/>
      <scheme val="maj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0"/>
    <xf numFmtId="0" fontId="7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9" borderId="7" applyNumberFormat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3" fillId="30" borderId="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5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5" applyFont="1" applyFill="1" applyBorder="1" applyAlignment="1" applyProtection="1">
      <alignment horizontal="center" vertical="center" wrapText="1"/>
      <protection locked="0"/>
    </xf>
    <xf numFmtId="43" fontId="2" fillId="2" borderId="1" xfId="33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5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176" fontId="2" fillId="0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>
      <alignment horizontal="center" vertical="center" wrapText="1"/>
    </xf>
    <xf numFmtId="9" fontId="3" fillId="2" borderId="1" xfId="36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10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3"/>
  <sheetViews>
    <sheetView tabSelected="1" topLeftCell="A3" workbookViewId="0">
      <selection activeCell="T9" sqref="T9"/>
    </sheetView>
  </sheetViews>
  <sheetFormatPr defaultColWidth="9" defaultRowHeight="12"/>
  <cols>
    <col min="1" max="1" width="4.75" style="4" customWidth="1"/>
    <col min="2" max="2" width="14" style="1" customWidth="1"/>
    <col min="3" max="3" width="12.25" style="1" customWidth="1"/>
    <col min="4" max="4" width="12.875" style="1" customWidth="1"/>
    <col min="5" max="5" width="18.125" style="5" customWidth="1"/>
    <col min="6" max="6" width="5" style="1" customWidth="1"/>
    <col min="7" max="7" width="7" style="1" customWidth="1"/>
    <col min="8" max="8" width="4.625" style="1" customWidth="1"/>
    <col min="9" max="9" width="11" style="1" customWidth="1"/>
    <col min="10" max="11" width="6" style="1" customWidth="1"/>
    <col min="12" max="12" width="8.625" style="1" customWidth="1"/>
    <col min="13" max="13" width="7.125" style="1" customWidth="1"/>
    <col min="14" max="14" width="6" style="1" customWidth="1"/>
    <col min="15" max="15" width="7.625" style="1" customWidth="1"/>
    <col min="16" max="16" width="8" style="1" customWidth="1"/>
    <col min="17" max="32" width="9" style="1"/>
    <col min="33" max="224" width="5.625" style="1"/>
    <col min="225" max="248" width="9" style="1"/>
    <col min="249" max="256" width="9" style="4"/>
    <col min="257" max="16384" width="5.625" style="4"/>
  </cols>
  <sheetData>
    <row r="1" s="1" customFormat="1" ht="26" customHeight="1" spans="1:25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IO1" s="4"/>
      <c r="IP1" s="4"/>
      <c r="IQ1" s="4"/>
      <c r="IR1" s="4"/>
      <c r="IS1" s="4"/>
      <c r="IT1" s="4"/>
      <c r="IU1" s="4"/>
      <c r="IV1" s="4"/>
    </row>
    <row r="2" s="1" customFormat="1" ht="24" spans="1:25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IO2" s="4"/>
      <c r="IP2" s="4"/>
      <c r="IQ2" s="4"/>
      <c r="IR2" s="4"/>
      <c r="IS2" s="4"/>
      <c r="IT2" s="4"/>
      <c r="IU2" s="4"/>
      <c r="IV2" s="4"/>
    </row>
    <row r="3" s="2" customFormat="1" ht="19" customHeight="1" spans="1:16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="3" customFormat="1" ht="40" customHeight="1" spans="1:16">
      <c r="A4" s="9" t="s">
        <v>3</v>
      </c>
      <c r="B4" s="10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1" t="s">
        <v>16</v>
      </c>
      <c r="O4" s="11" t="s">
        <v>17</v>
      </c>
      <c r="P4" s="23" t="s">
        <v>18</v>
      </c>
    </row>
    <row r="5" s="1" customFormat="1" ht="66" customHeight="1" spans="1:256">
      <c r="A5" s="12">
        <v>1</v>
      </c>
      <c r="B5" s="13" t="s">
        <v>19</v>
      </c>
      <c r="C5" s="13">
        <v>330403009</v>
      </c>
      <c r="D5" s="14" t="s">
        <v>20</v>
      </c>
      <c r="E5" s="15" t="s">
        <v>21</v>
      </c>
      <c r="F5" s="16"/>
      <c r="G5" s="16" t="s">
        <v>22</v>
      </c>
      <c r="H5" s="13" t="s">
        <v>23</v>
      </c>
      <c r="I5" s="19" t="s">
        <v>24</v>
      </c>
      <c r="J5" s="20">
        <v>500</v>
      </c>
      <c r="K5" s="21">
        <f t="shared" ref="K5:K9" si="0">J5*0.9</f>
        <v>450</v>
      </c>
      <c r="L5" s="21">
        <v>405</v>
      </c>
      <c r="M5" s="16" t="s">
        <v>25</v>
      </c>
      <c r="N5" s="16"/>
      <c r="O5" s="16"/>
      <c r="P5" s="24"/>
      <c r="IO5" s="4"/>
      <c r="IP5" s="4"/>
      <c r="IQ5" s="4"/>
      <c r="IR5" s="4"/>
      <c r="IS5" s="4"/>
      <c r="IT5" s="4"/>
      <c r="IU5" s="4"/>
      <c r="IV5" s="4"/>
    </row>
    <row r="6" s="1" customFormat="1" ht="36" customHeight="1" spans="1:256">
      <c r="A6" s="12" t="s">
        <v>26</v>
      </c>
      <c r="B6" s="13" t="s">
        <v>27</v>
      </c>
      <c r="C6" s="13">
        <v>33040300901</v>
      </c>
      <c r="D6" s="14" t="s">
        <v>28</v>
      </c>
      <c r="E6" s="17"/>
      <c r="F6" s="16"/>
      <c r="G6" s="16" t="s">
        <v>22</v>
      </c>
      <c r="H6" s="13" t="s">
        <v>23</v>
      </c>
      <c r="I6" s="19"/>
      <c r="J6" s="21">
        <f t="shared" ref="J6:J10" si="1">J5*1.3</f>
        <v>650</v>
      </c>
      <c r="K6" s="21">
        <f>K5*1.3</f>
        <v>585</v>
      </c>
      <c r="L6" s="21">
        <v>525</v>
      </c>
      <c r="M6" s="16" t="s">
        <v>25</v>
      </c>
      <c r="N6" s="16"/>
      <c r="O6" s="16"/>
      <c r="P6" s="24"/>
      <c r="IO6" s="4"/>
      <c r="IP6" s="4"/>
      <c r="IQ6" s="4"/>
      <c r="IR6" s="4"/>
      <c r="IS6" s="4"/>
      <c r="IT6" s="4"/>
      <c r="IU6" s="4"/>
      <c r="IV6" s="4"/>
    </row>
    <row r="7" s="1" customFormat="1" ht="51" customHeight="1" spans="1:256">
      <c r="A7" s="12">
        <v>2</v>
      </c>
      <c r="B7" s="13" t="s">
        <v>29</v>
      </c>
      <c r="C7" s="13">
        <v>331002017</v>
      </c>
      <c r="D7" s="14" t="s">
        <v>30</v>
      </c>
      <c r="E7" s="15" t="s">
        <v>31</v>
      </c>
      <c r="F7" s="16"/>
      <c r="G7" s="16" t="s">
        <v>22</v>
      </c>
      <c r="H7" s="13" t="s">
        <v>32</v>
      </c>
      <c r="I7" s="19" t="s">
        <v>33</v>
      </c>
      <c r="J7" s="20">
        <v>2100</v>
      </c>
      <c r="K7" s="21">
        <f t="shared" si="0"/>
        <v>1890</v>
      </c>
      <c r="L7" s="21">
        <v>1700</v>
      </c>
      <c r="M7" s="16" t="s">
        <v>25</v>
      </c>
      <c r="N7" s="25" t="s">
        <v>34</v>
      </c>
      <c r="O7" s="16"/>
      <c r="P7" s="25">
        <v>0.2</v>
      </c>
      <c r="IO7" s="4"/>
      <c r="IP7" s="4"/>
      <c r="IQ7" s="4"/>
      <c r="IR7" s="4"/>
      <c r="IS7" s="4"/>
      <c r="IT7" s="4"/>
      <c r="IU7" s="4"/>
      <c r="IV7" s="4"/>
    </row>
    <row r="8" s="1" customFormat="1" ht="37" customHeight="1" spans="1:256">
      <c r="A8" s="12" t="s">
        <v>26</v>
      </c>
      <c r="B8" s="13" t="s">
        <v>35</v>
      </c>
      <c r="C8" s="13">
        <v>33100201701</v>
      </c>
      <c r="D8" s="14" t="s">
        <v>36</v>
      </c>
      <c r="E8" s="17"/>
      <c r="F8" s="16"/>
      <c r="G8" s="16" t="s">
        <v>22</v>
      </c>
      <c r="H8" s="13" t="s">
        <v>32</v>
      </c>
      <c r="I8" s="19"/>
      <c r="J8" s="21">
        <f t="shared" si="1"/>
        <v>2730</v>
      </c>
      <c r="K8" s="21">
        <v>2455</v>
      </c>
      <c r="L8" s="21">
        <v>2210</v>
      </c>
      <c r="M8" s="16" t="s">
        <v>25</v>
      </c>
      <c r="N8" s="25" t="s">
        <v>34</v>
      </c>
      <c r="O8" s="16"/>
      <c r="P8" s="25">
        <v>0.2</v>
      </c>
      <c r="IO8" s="4"/>
      <c r="IP8" s="4"/>
      <c r="IQ8" s="4"/>
      <c r="IR8" s="4"/>
      <c r="IS8" s="4"/>
      <c r="IT8" s="4"/>
      <c r="IU8" s="4"/>
      <c r="IV8" s="4"/>
    </row>
    <row r="9" s="1" customFormat="1" ht="99" customHeight="1" spans="1:256">
      <c r="A9" s="12">
        <v>3</v>
      </c>
      <c r="B9" s="13" t="s">
        <v>37</v>
      </c>
      <c r="C9" s="13">
        <v>331506025</v>
      </c>
      <c r="D9" s="14" t="s">
        <v>38</v>
      </c>
      <c r="E9" s="15" t="s">
        <v>39</v>
      </c>
      <c r="F9" s="18"/>
      <c r="G9" s="16" t="s">
        <v>22</v>
      </c>
      <c r="H9" s="13" t="s">
        <v>32</v>
      </c>
      <c r="I9" s="19" t="s">
        <v>40</v>
      </c>
      <c r="J9" s="20">
        <v>1700</v>
      </c>
      <c r="K9" s="21">
        <f t="shared" si="0"/>
        <v>1530</v>
      </c>
      <c r="L9" s="21">
        <v>1375</v>
      </c>
      <c r="M9" s="16" t="s">
        <v>25</v>
      </c>
      <c r="N9" s="25" t="s">
        <v>34</v>
      </c>
      <c r="O9" s="16"/>
      <c r="P9" s="25">
        <v>0.2</v>
      </c>
      <c r="IO9" s="4"/>
      <c r="IP9" s="4"/>
      <c r="IQ9" s="4"/>
      <c r="IR9" s="4"/>
      <c r="IS9" s="4"/>
      <c r="IT9" s="4"/>
      <c r="IU9" s="4"/>
      <c r="IV9" s="4"/>
    </row>
    <row r="10" s="1" customFormat="1" ht="38" customHeight="1" spans="1:256">
      <c r="A10" s="12" t="s">
        <v>26</v>
      </c>
      <c r="B10" s="13" t="s">
        <v>41</v>
      </c>
      <c r="C10" s="13">
        <v>33150602501</v>
      </c>
      <c r="D10" s="14" t="s">
        <v>42</v>
      </c>
      <c r="E10" s="17"/>
      <c r="F10" s="16"/>
      <c r="G10" s="16" t="s">
        <v>22</v>
      </c>
      <c r="H10" s="13" t="s">
        <v>32</v>
      </c>
      <c r="I10" s="19"/>
      <c r="J10" s="21">
        <f t="shared" si="1"/>
        <v>2210</v>
      </c>
      <c r="K10" s="21">
        <v>1985</v>
      </c>
      <c r="L10" s="21">
        <v>1790.1</v>
      </c>
      <c r="M10" s="16" t="s">
        <v>25</v>
      </c>
      <c r="N10" s="25" t="s">
        <v>34</v>
      </c>
      <c r="O10" s="16"/>
      <c r="P10" s="25">
        <v>0.2</v>
      </c>
      <c r="IO10" s="4"/>
      <c r="IP10" s="4"/>
      <c r="IQ10" s="4"/>
      <c r="IR10" s="4"/>
      <c r="IS10" s="4"/>
      <c r="IT10" s="4"/>
      <c r="IU10" s="4"/>
      <c r="IV10" s="4"/>
    </row>
    <row r="11" s="1" customFormat="1" ht="58" customHeight="1" spans="1:256">
      <c r="A11" s="12">
        <v>4</v>
      </c>
      <c r="B11" s="13" t="s">
        <v>43</v>
      </c>
      <c r="C11" s="13">
        <v>331522017</v>
      </c>
      <c r="D11" s="14" t="s">
        <v>44</v>
      </c>
      <c r="E11" s="15" t="s">
        <v>45</v>
      </c>
      <c r="F11" s="16"/>
      <c r="G11" s="16" t="s">
        <v>22</v>
      </c>
      <c r="H11" s="13" t="s">
        <v>32</v>
      </c>
      <c r="I11" s="19"/>
      <c r="J11" s="20">
        <v>1500</v>
      </c>
      <c r="K11" s="21">
        <f>J11*0.9</f>
        <v>1350</v>
      </c>
      <c r="L11" s="21">
        <v>1215</v>
      </c>
      <c r="M11" s="16" t="s">
        <v>25</v>
      </c>
      <c r="N11" s="25" t="s">
        <v>34</v>
      </c>
      <c r="O11" s="16"/>
      <c r="P11" s="25">
        <v>0.2</v>
      </c>
      <c r="IO11" s="4"/>
      <c r="IP11" s="4"/>
      <c r="IQ11" s="4"/>
      <c r="IR11" s="4"/>
      <c r="IS11" s="4"/>
      <c r="IT11" s="4"/>
      <c r="IU11" s="4"/>
      <c r="IV11" s="4"/>
    </row>
    <row r="12" s="1" customFormat="1" ht="40" customHeight="1" spans="1:256">
      <c r="A12" s="12" t="s">
        <v>26</v>
      </c>
      <c r="B12" s="13" t="s">
        <v>46</v>
      </c>
      <c r="C12" s="13">
        <v>33152201701</v>
      </c>
      <c r="D12" s="14" t="s">
        <v>47</v>
      </c>
      <c r="E12" s="17"/>
      <c r="F12" s="16"/>
      <c r="G12" s="16" t="s">
        <v>22</v>
      </c>
      <c r="H12" s="13" t="s">
        <v>32</v>
      </c>
      <c r="I12" s="19"/>
      <c r="J12" s="21">
        <f>J11*1.3</f>
        <v>1950</v>
      </c>
      <c r="K12" s="21">
        <f>K11*1.3</f>
        <v>1755</v>
      </c>
      <c r="L12" s="21">
        <v>1579.5</v>
      </c>
      <c r="M12" s="16" t="s">
        <v>25</v>
      </c>
      <c r="N12" s="25" t="s">
        <v>34</v>
      </c>
      <c r="O12" s="16"/>
      <c r="P12" s="25">
        <v>0.2</v>
      </c>
      <c r="IO12" s="4"/>
      <c r="IP12" s="4"/>
      <c r="IQ12" s="4"/>
      <c r="IR12" s="4"/>
      <c r="IS12" s="4"/>
      <c r="IT12" s="4"/>
      <c r="IU12" s="4"/>
      <c r="IV12" s="4"/>
    </row>
    <row r="13" s="1" customFormat="1" ht="143" customHeight="1" spans="1:256">
      <c r="A13" s="12">
        <v>5</v>
      </c>
      <c r="B13" s="13" t="s">
        <v>48</v>
      </c>
      <c r="C13" s="13">
        <v>340100031</v>
      </c>
      <c r="D13" s="14" t="s">
        <v>49</v>
      </c>
      <c r="E13" s="15" t="s">
        <v>50</v>
      </c>
      <c r="F13" s="16"/>
      <c r="G13" s="16" t="s">
        <v>22</v>
      </c>
      <c r="H13" s="13" t="s">
        <v>32</v>
      </c>
      <c r="I13" s="19"/>
      <c r="J13" s="22">
        <v>200</v>
      </c>
      <c r="K13" s="21">
        <f>J13*0.9</f>
        <v>180</v>
      </c>
      <c r="L13" s="21">
        <v>160</v>
      </c>
      <c r="M13" s="16" t="s">
        <v>51</v>
      </c>
      <c r="N13" s="25" t="s">
        <v>34</v>
      </c>
      <c r="O13" s="16"/>
      <c r="P13" s="25">
        <v>0.2</v>
      </c>
      <c r="IO13" s="4"/>
      <c r="IP13" s="4"/>
      <c r="IQ13" s="4"/>
      <c r="IR13" s="4"/>
      <c r="IS13" s="4"/>
      <c r="IT13" s="4"/>
      <c r="IU13" s="4"/>
      <c r="IV13" s="4"/>
    </row>
  </sheetData>
  <mergeCells count="3">
    <mergeCell ref="A1:P1"/>
    <mergeCell ref="A2:P2"/>
    <mergeCell ref="A3:P3"/>
  </mergeCells>
  <printOptions horizontalCentered="1"/>
  <pageMargins left="0.357638888888889" right="0.357638888888889" top="0.786805555555556" bottom="0.786805555555556" header="0.302777777777778" footer="0.30277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厦门市</cp:lastModifiedBy>
  <dcterms:created xsi:type="dcterms:W3CDTF">2024-12-18T17:38:00Z</dcterms:created>
  <dcterms:modified xsi:type="dcterms:W3CDTF">2024-12-17T17:12:17Z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45A19F04AC18135E3ADD60679C65A159_43</vt:lpwstr>
  </property>
  <property fmtid="{D5CDD505-2E9C-101B-9397-08002B2CF9AE}" pid="3" name="KSOProductBuildVer">
    <vt:lpwstr>2052-11.8.2.1125</vt:lpwstr>
  </property>
</Properties>
</file>